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n Demand versus On Premise" sheetId="1" r:id="rId1"/>
  </sheets>
  <definedNames>
    <definedName name="_xlnm.Print_Area" localSheetId="0">'On Demand versus On Premise'!$B$1:$P$81</definedName>
    <definedName name="upgrade">'On Demand versus On Premise'!$H$29</definedName>
    <definedName name="years">'On Demand versus On Premise'!$S$30</definedName>
  </definedNames>
  <calcPr fullCalcOnLoad="1"/>
</workbook>
</file>

<file path=xl/sharedStrings.xml><?xml version="1.0" encoding="utf-8"?>
<sst xmlns="http://schemas.openxmlformats.org/spreadsheetml/2006/main" count="46" uniqueCount="38">
  <si>
    <t>Initial</t>
  </si>
  <si>
    <t>Year 1</t>
  </si>
  <si>
    <t>Year 3</t>
  </si>
  <si>
    <t>Year 2</t>
  </si>
  <si>
    <t>Year 4</t>
  </si>
  <si>
    <t>Year 5</t>
  </si>
  <si>
    <t>Year 6</t>
  </si>
  <si>
    <t>How frequently do you expect to upgrade?</t>
  </si>
  <si>
    <t>How much will an upgrade cost to deploy?</t>
  </si>
  <si>
    <t>Upgrade frequency / new version cost:</t>
  </si>
  <si>
    <t>Initial deployment consulting</t>
  </si>
  <si>
    <t>Total hardware costs</t>
  </si>
  <si>
    <t>Total software costs</t>
  </si>
  <si>
    <t>Software maintenance cost as a percentage</t>
  </si>
  <si>
    <t>Hardware maintenance cost as a percentage</t>
  </si>
  <si>
    <t>On-demand</t>
  </si>
  <si>
    <t>On-premise</t>
  </si>
  <si>
    <t>Estimate</t>
  </si>
  <si>
    <t>CUMULATIVE COST ANALYSIS</t>
  </si>
  <si>
    <t>ANNUAL COST FOR ON DEMAND</t>
  </si>
  <si>
    <t>ON PREMISE</t>
  </si>
  <si>
    <t>ANNUAL COST FOR ON PREMISE</t>
  </si>
  <si>
    <t>ON DEMAND</t>
  </si>
  <si>
    <t>Annual application license fee</t>
  </si>
  <si>
    <t>Pro forma cost estimate for on demand</t>
  </si>
  <si>
    <t>Pro forma cost estimate for on premise</t>
  </si>
  <si>
    <t>Annual fully loaded cost of an IT person</t>
  </si>
  <si>
    <t>Additional initial costs</t>
  </si>
  <si>
    <t>Additional ongoing costs</t>
  </si>
  <si>
    <t>Ongoing staff cost:</t>
  </si>
  <si>
    <t xml:space="preserve">Copyright © 2007 Nucleus Research Incorporated, all rights reserved.  </t>
  </si>
  <si>
    <t>Number of IT employees to support the system</t>
  </si>
  <si>
    <t>This tool is designed to compare the cost impact of an on-premise solution versus an on-demand solution over a 6-year period. The tool focuses on the differences in costs and ignores any differences in benefit.  In cases where the benefits are significantly different, a full ROI assessment should be considered to accurately compare the solutions.</t>
  </si>
  <si>
    <t>In this section enter the anticipated costs for the initial deployment and ongoing management and support of an on-premise solution.</t>
  </si>
  <si>
    <t>Other costs associated with the on-premise solution</t>
  </si>
  <si>
    <t>Other costs associated with the on-demand solution</t>
  </si>
  <si>
    <t>Enter the anticipated costs for the initial consulting and ongoing fees associated with an on-demand solution.</t>
  </si>
  <si>
    <t>Nucleus Research is a global provider of investigative technology research and advisory services.  Building on its unique ROI case study approach, for nearly a decade Nucleus Research has delivered insight and analysis on the value of technology and strategies for maximizing current investments and exploiting new technology opportunities. For more information or a list of services, visit NucleusResearch.com or call +1-617-720-2000.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</si>
</sst>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&quot;Employees&quot;"/>
    <numFmt numFmtId="165" formatCode="0.0%"/>
    <numFmt numFmtId="166" formatCode="#,##0.0\ &quot;Years&quot;"/>
    <numFmt numFmtId="167" formatCode="&quot;Every&quot;\ #.0\ &quot;Years&quot;"/>
    <numFmt numFmtId="168" formatCode="&quot;Every&quot;\ #.0\ &quot;years&quot;"/>
    <numFmt numFmtId="169" formatCode="&quot;Year&quot;\ #"/>
    <numFmt numFmtId="170" formatCode="&quot;Every&quot;\ #\ &quot;years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5">
    <font>
      <sz val="10"/>
      <name val="Arial"/>
      <family val="0"/>
    </font>
    <font>
      <sz val="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4"/>
      <color indexed="9"/>
      <name val="Verdana"/>
      <family val="2"/>
    </font>
    <font>
      <i/>
      <sz val="6.5"/>
      <name val="Times New Roman"/>
      <family val="1"/>
    </font>
    <font>
      <sz val="6.5"/>
      <name val="Arial"/>
      <family val="2"/>
    </font>
    <font>
      <sz val="6"/>
      <color indexed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9" fontId="7" fillId="0" borderId="1" xfId="0" applyNumberFormat="1" applyFont="1" applyBorder="1" applyAlignment="1" applyProtection="1">
      <alignment horizontal="center"/>
      <protection/>
    </xf>
    <xf numFmtId="3" fontId="7" fillId="0" borderId="0" xfId="0" applyNumberFormat="1" applyFont="1" applyAlignment="1" applyProtection="1">
      <alignment horizontal="center"/>
      <protection/>
    </xf>
    <xf numFmtId="3" fontId="7" fillId="0" borderId="1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170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7" fillId="0" borderId="2" xfId="0" applyNumberFormat="1" applyFont="1" applyBorder="1" applyAlignment="1" applyProtection="1">
      <alignment horizontal="center"/>
      <protection/>
    </xf>
    <xf numFmtId="3" fontId="7" fillId="0" borderId="3" xfId="0" applyNumberFormat="1" applyFont="1" applyBorder="1" applyAlignment="1" applyProtection="1">
      <alignment horizontal="center"/>
      <protection/>
    </xf>
    <xf numFmtId="3" fontId="3" fillId="0" borderId="4" xfId="0" applyNumberFormat="1" applyFont="1" applyBorder="1" applyAlignment="1" applyProtection="1">
      <alignment/>
      <protection locked="0"/>
    </xf>
    <xf numFmtId="9" fontId="3" fillId="0" borderId="5" xfId="0" applyNumberFormat="1" applyFont="1" applyBorder="1" applyAlignment="1" applyProtection="1">
      <alignment/>
      <protection locked="0"/>
    </xf>
    <xf numFmtId="3" fontId="3" fillId="0" borderId="5" xfId="0" applyNumberFormat="1" applyFont="1" applyBorder="1" applyAlignment="1" applyProtection="1">
      <alignment/>
      <protection locked="0"/>
    </xf>
    <xf numFmtId="170" fontId="3" fillId="0" borderId="5" xfId="0" applyNumberFormat="1" applyFont="1" applyBorder="1" applyAlignment="1" applyProtection="1">
      <alignment/>
      <protection locked="0"/>
    </xf>
    <xf numFmtId="164" fontId="3" fillId="0" borderId="4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/>
      <protection hidden="1"/>
    </xf>
    <xf numFmtId="3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'On Demand versus On Premise'!$S$59</c:f>
              <c:strCache>
                <c:ptCount val="1"/>
                <c:pt idx="0">
                  <c:v>On-demand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'On Demand versus On Premise'!$R$60:$R$65</c:f>
              <c:strCache/>
            </c:strRef>
          </c:cat>
          <c:val>
            <c:numRef>
              <c:f>'On Demand versus On Premise'!$S$60:$S$65</c:f>
              <c:numCache/>
            </c:numRef>
          </c:val>
          <c:smooth val="1"/>
        </c:ser>
        <c:ser>
          <c:idx val="1"/>
          <c:order val="1"/>
          <c:tx>
            <c:strRef>
              <c:f>'On Demand versus On Premise'!$T$59</c:f>
              <c:strCache>
                <c:ptCount val="1"/>
                <c:pt idx="0">
                  <c:v>On-premise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'On Demand versus On Premise'!$R$60:$R$65</c:f>
              <c:strCache/>
            </c:strRef>
          </c:cat>
          <c:val>
            <c:numRef>
              <c:f>'On Demand versus On Premise'!$T$60:$T$65</c:f>
              <c:numCache/>
            </c:numRef>
          </c:val>
          <c:smooth val="1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9129"/>
        <c:crosses val="autoZero"/>
        <c:auto val="1"/>
        <c:lblOffset val="100"/>
        <c:noMultiLvlLbl val="0"/>
      </c:catAx>
      <c:valAx>
        <c:axId val="1109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75560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55</xdr:row>
      <xdr:rowOff>28575</xdr:rowOff>
    </xdr:from>
    <xdr:to>
      <xdr:col>14</xdr:col>
      <xdr:colOff>228600</xdr:colOff>
      <xdr:row>74</xdr:row>
      <xdr:rowOff>0</xdr:rowOff>
    </xdr:to>
    <xdr:graphicFrame>
      <xdr:nvGraphicFramePr>
        <xdr:cNvPr id="1" name="Chart 128"/>
        <xdr:cNvGraphicFramePr/>
      </xdr:nvGraphicFramePr>
      <xdr:xfrm>
        <a:off x="800100" y="8934450"/>
        <a:ext cx="5505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0</xdr:row>
      <xdr:rowOff>38100</xdr:rowOff>
    </xdr:from>
    <xdr:to>
      <xdr:col>16</xdr:col>
      <xdr:colOff>9525</xdr:colOff>
      <xdr:row>8</xdr:row>
      <xdr:rowOff>57150</xdr:rowOff>
    </xdr:to>
    <xdr:pic>
      <xdr:nvPicPr>
        <xdr:cNvPr id="2" name="Picture 129"/>
        <xdr:cNvPicPr preferRelativeResize="1">
          <a:picLocks noChangeAspect="1"/>
        </xdr:cNvPicPr>
      </xdr:nvPicPr>
      <xdr:blipFill>
        <a:blip r:embed="rId2"/>
        <a:srcRect l="22102"/>
        <a:stretch>
          <a:fillRect/>
        </a:stretch>
      </xdr:blipFill>
      <xdr:spPr>
        <a:xfrm>
          <a:off x="1495425" y="38100"/>
          <a:ext cx="5524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38100</xdr:rowOff>
    </xdr:from>
    <xdr:to>
      <xdr:col>5</xdr:col>
      <xdr:colOff>47625</xdr:colOff>
      <xdr:row>8</xdr:row>
      <xdr:rowOff>57150</xdr:rowOff>
    </xdr:to>
    <xdr:pic>
      <xdr:nvPicPr>
        <xdr:cNvPr id="3" name="Picture 131"/>
        <xdr:cNvPicPr preferRelativeResize="1">
          <a:picLocks noChangeAspect="1"/>
        </xdr:cNvPicPr>
      </xdr:nvPicPr>
      <xdr:blipFill>
        <a:blip r:embed="rId2"/>
        <a:srcRect r="78515"/>
        <a:stretch>
          <a:fillRect/>
        </a:stretch>
      </xdr:blipFill>
      <xdr:spPr>
        <a:xfrm>
          <a:off x="142875" y="38100"/>
          <a:ext cx="13239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showGridLines="0" tabSelected="1" workbookViewId="0" topLeftCell="A1">
      <selection activeCell="S58" sqref="S58"/>
    </sheetView>
  </sheetViews>
  <sheetFormatPr defaultColWidth="9.140625" defaultRowHeight="12.75"/>
  <cols>
    <col min="1" max="1" width="1.7109375" style="16" customWidth="1"/>
    <col min="2" max="2" width="1.57421875" style="18" customWidth="1"/>
    <col min="3" max="3" width="1.7109375" style="18" customWidth="1"/>
    <col min="4" max="4" width="8.140625" style="18" customWidth="1"/>
    <col min="5" max="7" width="8.140625" style="16" customWidth="1"/>
    <col min="8" max="8" width="11.421875" style="16" customWidth="1"/>
    <col min="9" max="9" width="7.140625" style="16" customWidth="1"/>
    <col min="10" max="13" width="7.00390625" style="16" customWidth="1"/>
    <col min="14" max="16" width="7.00390625" style="21" customWidth="1"/>
    <col min="17" max="17" width="9.140625" style="5" customWidth="1"/>
    <col min="18" max="22" width="9.00390625" style="14" customWidth="1"/>
    <col min="23" max="23" width="9.140625" style="15" customWidth="1"/>
    <col min="24" max="16384" width="9.140625" style="16" customWidth="1"/>
  </cols>
  <sheetData>
    <row r="1" spans="1:16" ht="12.75">
      <c r="A1" s="5"/>
      <c r="B1" s="4"/>
      <c r="C1" s="4"/>
      <c r="D1" s="4"/>
      <c r="E1" s="5"/>
      <c r="F1" s="6"/>
      <c r="G1" s="5"/>
      <c r="H1" s="5"/>
      <c r="I1" s="5"/>
      <c r="J1" s="5"/>
      <c r="K1" s="5"/>
      <c r="L1" s="5"/>
      <c r="M1" s="5"/>
      <c r="N1" s="3"/>
      <c r="O1" s="3"/>
      <c r="P1" s="3"/>
    </row>
    <row r="2" spans="1:16" ht="12.75">
      <c r="A2" s="5"/>
      <c r="B2" s="4"/>
      <c r="C2" s="4"/>
      <c r="D2" s="4"/>
      <c r="E2" s="5"/>
      <c r="F2" s="6"/>
      <c r="G2" s="5"/>
      <c r="H2" s="5"/>
      <c r="I2" s="5"/>
      <c r="J2" s="5"/>
      <c r="K2" s="5"/>
      <c r="L2" s="5"/>
      <c r="M2" s="5"/>
      <c r="N2" s="3"/>
      <c r="O2" s="3"/>
      <c r="P2" s="3"/>
    </row>
    <row r="3" spans="1:16" ht="12.75">
      <c r="A3" s="5"/>
      <c r="B3" s="4"/>
      <c r="C3" s="4"/>
      <c r="D3" s="4"/>
      <c r="E3" s="5"/>
      <c r="F3" s="6"/>
      <c r="G3" s="5"/>
      <c r="H3" s="5"/>
      <c r="I3" s="5"/>
      <c r="J3" s="5"/>
      <c r="K3" s="5"/>
      <c r="L3" s="5"/>
      <c r="M3" s="5"/>
      <c r="N3" s="3"/>
      <c r="O3" s="3"/>
      <c r="P3" s="3"/>
    </row>
    <row r="4" spans="1:16" ht="12.75">
      <c r="A4" s="5"/>
      <c r="B4" s="4"/>
      <c r="C4" s="4"/>
      <c r="D4" s="4"/>
      <c r="E4" s="5"/>
      <c r="F4" s="6"/>
      <c r="G4" s="5"/>
      <c r="H4" s="5"/>
      <c r="I4" s="5"/>
      <c r="J4" s="5"/>
      <c r="K4" s="5"/>
      <c r="L4" s="5"/>
      <c r="M4" s="5"/>
      <c r="N4" s="3"/>
      <c r="O4" s="3"/>
      <c r="P4" s="3"/>
    </row>
    <row r="5" spans="1:16" ht="12.75">
      <c r="A5" s="5"/>
      <c r="B5" s="4"/>
      <c r="C5" s="4"/>
      <c r="D5" s="4"/>
      <c r="E5" s="5"/>
      <c r="F5" s="6"/>
      <c r="G5" s="5"/>
      <c r="H5" s="5"/>
      <c r="I5" s="5"/>
      <c r="J5" s="5"/>
      <c r="K5" s="5"/>
      <c r="L5" s="5"/>
      <c r="M5" s="5"/>
      <c r="N5" s="3"/>
      <c r="O5" s="3"/>
      <c r="P5" s="3"/>
    </row>
    <row r="6" spans="1:16" ht="12.75">
      <c r="A6" s="5"/>
      <c r="B6" s="4"/>
      <c r="C6" s="4"/>
      <c r="D6" s="4"/>
      <c r="E6" s="5"/>
      <c r="F6" s="6"/>
      <c r="G6" s="5"/>
      <c r="H6" s="5"/>
      <c r="I6" s="5"/>
      <c r="J6" s="5"/>
      <c r="K6" s="5"/>
      <c r="L6" s="5"/>
      <c r="M6" s="5"/>
      <c r="N6" s="3"/>
      <c r="O6" s="3"/>
      <c r="P6" s="3"/>
    </row>
    <row r="7" spans="1:16" ht="12.75">
      <c r="A7" s="5"/>
      <c r="B7" s="4"/>
      <c r="C7" s="4"/>
      <c r="D7" s="4"/>
      <c r="E7" s="5"/>
      <c r="F7" s="6"/>
      <c r="G7" s="5"/>
      <c r="H7" s="5"/>
      <c r="I7" s="5"/>
      <c r="J7" s="5"/>
      <c r="K7" s="5"/>
      <c r="L7" s="5"/>
      <c r="M7" s="5"/>
      <c r="N7" s="3"/>
      <c r="O7" s="3"/>
      <c r="P7" s="3"/>
    </row>
    <row r="8" spans="1:16" ht="12.75">
      <c r="A8" s="5"/>
      <c r="B8" s="4"/>
      <c r="C8" s="4"/>
      <c r="D8" s="4"/>
      <c r="E8" s="5"/>
      <c r="F8" s="6"/>
      <c r="G8" s="5"/>
      <c r="H8" s="5"/>
      <c r="I8" s="5"/>
      <c r="J8" s="5"/>
      <c r="K8" s="5"/>
      <c r="L8" s="5"/>
      <c r="M8" s="5"/>
      <c r="N8" s="3"/>
      <c r="O8" s="3"/>
      <c r="P8" s="3"/>
    </row>
    <row r="9" spans="1:16" ht="12.75">
      <c r="A9" s="5"/>
      <c r="B9" s="4"/>
      <c r="C9" s="4"/>
      <c r="D9" s="4"/>
      <c r="E9" s="5"/>
      <c r="F9" s="6"/>
      <c r="G9" s="5"/>
      <c r="H9" s="5"/>
      <c r="I9" s="5"/>
      <c r="J9" s="5"/>
      <c r="K9" s="5"/>
      <c r="L9" s="5"/>
      <c r="M9" s="5"/>
      <c r="N9" s="3"/>
      <c r="O9" s="3"/>
      <c r="P9" s="3"/>
    </row>
    <row r="10" spans="1:16" ht="12.75">
      <c r="A10" s="5"/>
      <c r="B10" s="2"/>
      <c r="C10" s="4"/>
      <c r="D10" s="4"/>
      <c r="E10" s="5"/>
      <c r="F10" s="6"/>
      <c r="G10" s="5"/>
      <c r="H10" s="5"/>
      <c r="I10" s="5"/>
      <c r="J10" s="5"/>
      <c r="K10" s="5"/>
      <c r="L10" s="5"/>
      <c r="M10" s="5"/>
      <c r="N10" s="3"/>
      <c r="O10" s="3"/>
      <c r="P10" s="3"/>
    </row>
    <row r="11" spans="1:19" ht="12.75">
      <c r="A11" s="5"/>
      <c r="B11" s="63" t="s">
        <v>32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S11"/>
    </row>
    <row r="12" spans="1:16" ht="12.75">
      <c r="A12" s="5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2.75">
      <c r="A13" s="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ht="12.75">
      <c r="A14" s="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5"/>
      <c r="B15" s="13" t="s">
        <v>20</v>
      </c>
      <c r="C15" s="4"/>
      <c r="D15" s="4"/>
      <c r="E15" s="5"/>
      <c r="F15" s="6"/>
      <c r="G15" s="5"/>
      <c r="H15" s="5"/>
      <c r="I15" s="5"/>
      <c r="J15" s="5"/>
      <c r="K15" s="5"/>
      <c r="L15" s="5"/>
      <c r="M15" s="5"/>
      <c r="N15" s="3"/>
      <c r="O15" s="3"/>
      <c r="P15" s="3"/>
    </row>
    <row r="16" spans="1:16" ht="12.75">
      <c r="A16" s="5"/>
      <c r="B16" s="1" t="s">
        <v>33</v>
      </c>
      <c r="C16" s="4"/>
      <c r="D16" s="4"/>
      <c r="E16" s="5"/>
      <c r="F16" s="6"/>
      <c r="G16" s="5"/>
      <c r="H16" s="5"/>
      <c r="I16" s="5"/>
      <c r="J16" s="5"/>
      <c r="K16" s="5"/>
      <c r="L16" s="5"/>
      <c r="M16" s="5"/>
      <c r="N16" s="3"/>
      <c r="O16" s="3"/>
      <c r="P16" s="3"/>
    </row>
    <row r="17" spans="1:16" ht="12.75">
      <c r="A17" s="5"/>
      <c r="B17" s="1"/>
      <c r="C17" s="4"/>
      <c r="D17" s="4"/>
      <c r="E17" s="5"/>
      <c r="F17" s="6"/>
      <c r="G17" s="5"/>
      <c r="H17" s="5"/>
      <c r="I17" s="5"/>
      <c r="J17" s="5"/>
      <c r="K17" s="5"/>
      <c r="L17" s="5"/>
      <c r="M17" s="5"/>
      <c r="N17" s="3"/>
      <c r="O17" s="3"/>
      <c r="P17" s="3"/>
    </row>
    <row r="18" spans="1:16" ht="12.75">
      <c r="A18" s="5"/>
      <c r="B18" s="1"/>
      <c r="C18" s="16"/>
      <c r="E18" s="8"/>
      <c r="F18" s="8"/>
      <c r="G18" s="8"/>
      <c r="H18" s="8"/>
      <c r="I18" s="8"/>
      <c r="J18" s="62" t="s">
        <v>25</v>
      </c>
      <c r="K18" s="62"/>
      <c r="L18" s="62"/>
      <c r="M18" s="62"/>
      <c r="N18" s="62"/>
      <c r="O18" s="62"/>
      <c r="P18" s="62"/>
    </row>
    <row r="19" spans="1:16" ht="12.75">
      <c r="A19" s="5"/>
      <c r="B19" s="24"/>
      <c r="C19" s="24"/>
      <c r="E19" s="25"/>
      <c r="F19" s="25"/>
      <c r="G19" s="25"/>
      <c r="H19" s="38" t="s">
        <v>17</v>
      </c>
      <c r="I19" s="25"/>
      <c r="J19" s="19" t="s">
        <v>0</v>
      </c>
      <c r="K19" s="10">
        <v>1</v>
      </c>
      <c r="L19" s="10">
        <f>K19+1</f>
        <v>2</v>
      </c>
      <c r="M19" s="10">
        <f>L19+1</f>
        <v>3</v>
      </c>
      <c r="N19" s="10">
        <f>M19+1</f>
        <v>4</v>
      </c>
      <c r="O19" s="10">
        <f>N19+1</f>
        <v>5</v>
      </c>
      <c r="P19" s="10">
        <f>O19+1</f>
        <v>6</v>
      </c>
    </row>
    <row r="20" spans="1:16" ht="12.75">
      <c r="A20" s="5"/>
      <c r="B20" s="24" t="s">
        <v>12</v>
      </c>
      <c r="C20" s="24"/>
      <c r="E20" s="25"/>
      <c r="F20" s="25"/>
      <c r="G20" s="25"/>
      <c r="H20" s="30">
        <v>0</v>
      </c>
      <c r="I20" s="8"/>
      <c r="J20" s="28">
        <f>H20</f>
        <v>0</v>
      </c>
      <c r="K20" s="11"/>
      <c r="L20" s="11"/>
      <c r="M20" s="11"/>
      <c r="N20" s="11"/>
      <c r="O20" s="11"/>
      <c r="P20" s="11"/>
    </row>
    <row r="21" spans="1:16" ht="12.75">
      <c r="A21" s="5"/>
      <c r="B21" s="35"/>
      <c r="C21" s="24" t="s">
        <v>13</v>
      </c>
      <c r="E21" s="25"/>
      <c r="F21" s="25"/>
      <c r="G21" s="25"/>
      <c r="H21" s="31">
        <v>0.2</v>
      </c>
      <c r="I21" s="8"/>
      <c r="J21" s="28"/>
      <c r="K21" s="11">
        <f>H21*H20</f>
        <v>0</v>
      </c>
      <c r="L21" s="11">
        <f>K21</f>
        <v>0</v>
      </c>
      <c r="M21" s="11">
        <f>L21</f>
        <v>0</v>
      </c>
      <c r="N21" s="11">
        <f>M21</f>
        <v>0</v>
      </c>
      <c r="O21" s="11">
        <f>N21</f>
        <v>0</v>
      </c>
      <c r="P21" s="11">
        <f>O21</f>
        <v>0</v>
      </c>
    </row>
    <row r="22" spans="1:16" ht="12.75">
      <c r="A22" s="5"/>
      <c r="B22" s="24" t="s">
        <v>11</v>
      </c>
      <c r="C22" s="24"/>
      <c r="E22" s="25"/>
      <c r="F22" s="25"/>
      <c r="G22" s="25"/>
      <c r="H22" s="30">
        <v>0</v>
      </c>
      <c r="I22" s="8"/>
      <c r="J22" s="28">
        <f>H22</f>
        <v>0</v>
      </c>
      <c r="K22" s="11"/>
      <c r="L22" s="11"/>
      <c r="M22" s="11"/>
      <c r="N22" s="11"/>
      <c r="O22" s="11"/>
      <c r="P22" s="11"/>
    </row>
    <row r="23" spans="1:16" ht="12.75">
      <c r="A23" s="5"/>
      <c r="B23" s="35"/>
      <c r="C23" s="24" t="s">
        <v>14</v>
      </c>
      <c r="E23" s="25"/>
      <c r="F23" s="25"/>
      <c r="G23" s="25"/>
      <c r="H23" s="31">
        <v>0.2</v>
      </c>
      <c r="I23" s="8"/>
      <c r="J23" s="28"/>
      <c r="K23" s="11">
        <f>H23*H22</f>
        <v>0</v>
      </c>
      <c r="L23" s="11">
        <f>K23</f>
        <v>0</v>
      </c>
      <c r="M23" s="11">
        <f>L23</f>
        <v>0</v>
      </c>
      <c r="N23" s="11">
        <f>M23</f>
        <v>0</v>
      </c>
      <c r="O23" s="11">
        <f>N23</f>
        <v>0</v>
      </c>
      <c r="P23" s="11">
        <f>O23</f>
        <v>0</v>
      </c>
    </row>
    <row r="24" spans="1:16" ht="12.75">
      <c r="A24" s="5"/>
      <c r="B24" s="24" t="s">
        <v>10</v>
      </c>
      <c r="C24" s="24"/>
      <c r="E24" s="25"/>
      <c r="F24" s="25"/>
      <c r="G24" s="25"/>
      <c r="H24" s="32">
        <v>0</v>
      </c>
      <c r="I24" s="8"/>
      <c r="J24" s="28">
        <f>H24</f>
        <v>0</v>
      </c>
      <c r="K24" s="11"/>
      <c r="L24" s="11"/>
      <c r="M24" s="11"/>
      <c r="N24" s="11"/>
      <c r="O24" s="11"/>
      <c r="P24" s="11"/>
    </row>
    <row r="25" spans="1:16" ht="12.75">
      <c r="A25" s="5"/>
      <c r="B25" s="24" t="s">
        <v>29</v>
      </c>
      <c r="C25" s="24"/>
      <c r="E25" s="25"/>
      <c r="F25" s="25"/>
      <c r="G25" s="25"/>
      <c r="H25" s="25"/>
      <c r="I25" s="8"/>
      <c r="J25" s="28"/>
      <c r="K25" s="51"/>
      <c r="L25" s="51"/>
      <c r="M25" s="51"/>
      <c r="N25" s="52"/>
      <c r="O25" s="52"/>
      <c r="P25" s="52"/>
    </row>
    <row r="26" spans="1:16" ht="12.75">
      <c r="A26" s="5"/>
      <c r="B26" s="24"/>
      <c r="C26" s="24" t="s">
        <v>31</v>
      </c>
      <c r="E26" s="25"/>
      <c r="F26" s="25"/>
      <c r="G26" s="25"/>
      <c r="H26" s="34">
        <v>0</v>
      </c>
      <c r="I26" s="8"/>
      <c r="J26" s="28"/>
      <c r="K26" s="11"/>
      <c r="L26" s="11"/>
      <c r="M26" s="11"/>
      <c r="N26" s="11"/>
      <c r="O26" s="11"/>
      <c r="P26" s="11"/>
    </row>
    <row r="27" spans="1:16" ht="12.75">
      <c r="A27" s="5"/>
      <c r="B27" s="24"/>
      <c r="C27" s="24" t="s">
        <v>26</v>
      </c>
      <c r="E27" s="25"/>
      <c r="F27" s="25"/>
      <c r="G27" s="25"/>
      <c r="H27" s="32">
        <v>0</v>
      </c>
      <c r="I27" s="8"/>
      <c r="J27" s="28"/>
      <c r="K27" s="11">
        <f>H26*H27</f>
        <v>0</v>
      </c>
      <c r="L27" s="11">
        <f>K27</f>
        <v>0</v>
      </c>
      <c r="M27" s="11">
        <f>L27</f>
        <v>0</v>
      </c>
      <c r="N27" s="11">
        <f>M27</f>
        <v>0</v>
      </c>
      <c r="O27" s="11">
        <f>N27</f>
        <v>0</v>
      </c>
      <c r="P27" s="11">
        <f>O27</f>
        <v>0</v>
      </c>
    </row>
    <row r="28" spans="1:16" ht="12.75">
      <c r="A28" s="5"/>
      <c r="B28" s="24" t="s">
        <v>9</v>
      </c>
      <c r="C28" s="24"/>
      <c r="E28" s="25"/>
      <c r="F28" s="25"/>
      <c r="G28" s="25"/>
      <c r="H28" s="25"/>
      <c r="I28" s="8"/>
      <c r="J28" s="28"/>
      <c r="K28" s="51"/>
      <c r="L28" s="51"/>
      <c r="M28" s="51"/>
      <c r="N28" s="52"/>
      <c r="O28" s="52"/>
      <c r="P28" s="52"/>
    </row>
    <row r="29" spans="1:16" ht="12.75">
      <c r="A29" s="5"/>
      <c r="B29" s="24"/>
      <c r="C29" s="24" t="s">
        <v>8</v>
      </c>
      <c r="E29" s="25"/>
      <c r="F29" s="25"/>
      <c r="G29" s="25"/>
      <c r="H29" s="30">
        <v>0</v>
      </c>
      <c r="I29" s="8"/>
      <c r="J29" s="28"/>
      <c r="K29" s="11"/>
      <c r="L29" s="11"/>
      <c r="M29" s="11"/>
      <c r="N29" s="11"/>
      <c r="O29" s="11"/>
      <c r="P29" s="11"/>
    </row>
    <row r="30" spans="1:19" ht="12.75">
      <c r="A30" s="5"/>
      <c r="B30" s="24"/>
      <c r="C30" s="24" t="s">
        <v>7</v>
      </c>
      <c r="E30" s="25"/>
      <c r="F30" s="25"/>
      <c r="G30" s="25"/>
      <c r="H30" s="33">
        <v>7</v>
      </c>
      <c r="I30" s="25"/>
      <c r="J30" s="28"/>
      <c r="K30" s="47">
        <f>IF(years=1,upgrade,0)</f>
        <v>0</v>
      </c>
      <c r="L30" s="47">
        <f>IF(years=1,upgrade,IF(years=2,upgrade,0))</f>
        <v>0</v>
      </c>
      <c r="M30" s="47">
        <f>IF(years=1,upgrade,IF(years=2,0,IF(years=3,upgrade,0)))</f>
        <v>0</v>
      </c>
      <c r="N30" s="47">
        <f>IF(years=1,upgrade,IF(years=2,upgrade,IF(years=3,0,IF(years=4,upgrade,0))))</f>
        <v>0</v>
      </c>
      <c r="O30" s="47">
        <f>IF(years=1,upgrade,IF(years=2,0,IF(years=3,0,IF(years=4,0,IF(years=5,upgrade,0)))))</f>
        <v>0</v>
      </c>
      <c r="P30" s="47">
        <f>IF(years=1,upgrade,IF(years=2,upgrade,IF(years=3,upgrade,IF(years=4,0,IF(years=5,0,IF(years=6,upgrade,0))))))</f>
        <v>0</v>
      </c>
      <c r="S30" s="40">
        <f>ROUND(H30,0)</f>
        <v>7</v>
      </c>
    </row>
    <row r="31" spans="1:19" ht="12.75">
      <c r="A31" s="5"/>
      <c r="B31" s="48" t="s">
        <v>34</v>
      </c>
      <c r="C31" s="48"/>
      <c r="E31" s="25"/>
      <c r="F31" s="25"/>
      <c r="G31" s="25"/>
      <c r="H31" s="25"/>
      <c r="I31" s="25"/>
      <c r="J31" s="28"/>
      <c r="K31" s="47"/>
      <c r="L31" s="47"/>
      <c r="M31" s="47"/>
      <c r="N31" s="47"/>
      <c r="O31" s="47"/>
      <c r="P31" s="47"/>
      <c r="S31" s="40"/>
    </row>
    <row r="32" spans="1:19" ht="12.75">
      <c r="A32" s="5"/>
      <c r="B32" s="24"/>
      <c r="C32" s="48" t="s">
        <v>27</v>
      </c>
      <c r="E32" s="25"/>
      <c r="F32" s="25"/>
      <c r="G32" s="25"/>
      <c r="H32" s="30">
        <v>0</v>
      </c>
      <c r="I32" s="25"/>
      <c r="J32" s="28">
        <f>H32</f>
        <v>0</v>
      </c>
      <c r="K32" s="37"/>
      <c r="L32" s="37"/>
      <c r="M32" s="37"/>
      <c r="N32" s="37"/>
      <c r="O32" s="37"/>
      <c r="P32" s="37"/>
      <c r="S32" s="40"/>
    </row>
    <row r="33" spans="1:19" ht="12.75">
      <c r="A33" s="5"/>
      <c r="B33" s="24"/>
      <c r="C33" s="48" t="s">
        <v>28</v>
      </c>
      <c r="E33" s="25"/>
      <c r="F33" s="25"/>
      <c r="G33" s="25"/>
      <c r="H33" s="32">
        <v>0</v>
      </c>
      <c r="I33" s="25"/>
      <c r="J33" s="29"/>
      <c r="K33" s="12">
        <f>H33</f>
        <v>0</v>
      </c>
      <c r="L33" s="12">
        <f>K33</f>
        <v>0</v>
      </c>
      <c r="M33" s="12">
        <f>L33</f>
        <v>0</v>
      </c>
      <c r="N33" s="12">
        <f>M33</f>
        <v>0</v>
      </c>
      <c r="O33" s="12">
        <f>N33</f>
        <v>0</v>
      </c>
      <c r="P33" s="12">
        <f>O33</f>
        <v>0</v>
      </c>
      <c r="S33" s="40"/>
    </row>
    <row r="34" spans="1:16" ht="12.75">
      <c r="A34" s="5"/>
      <c r="B34" s="24"/>
      <c r="C34" s="24"/>
      <c r="E34" s="25"/>
      <c r="F34" s="25"/>
      <c r="G34" s="25"/>
      <c r="H34" s="26"/>
      <c r="I34" s="25"/>
      <c r="J34" s="37"/>
      <c r="K34" s="37"/>
      <c r="L34" s="37"/>
      <c r="M34" s="37"/>
      <c r="N34" s="37"/>
      <c r="O34" s="37"/>
      <c r="P34" s="37"/>
    </row>
    <row r="35" spans="1:16" ht="12.75">
      <c r="A35" s="5"/>
      <c r="B35" s="24"/>
      <c r="D35" s="24"/>
      <c r="E35" s="25"/>
      <c r="F35" s="25"/>
      <c r="G35" s="25"/>
      <c r="H35" s="8"/>
      <c r="I35" s="36" t="s">
        <v>21</v>
      </c>
      <c r="J35" s="37">
        <f>SUM(J20:J33)</f>
        <v>0</v>
      </c>
      <c r="K35" s="37">
        <f aca="true" t="shared" si="0" ref="K35:P35">SUM(K20:K33)</f>
        <v>0</v>
      </c>
      <c r="L35" s="37">
        <f t="shared" si="0"/>
        <v>0</v>
      </c>
      <c r="M35" s="37">
        <f t="shared" si="0"/>
        <v>0</v>
      </c>
      <c r="N35" s="37">
        <f t="shared" si="0"/>
        <v>0</v>
      </c>
      <c r="O35" s="37">
        <f t="shared" si="0"/>
        <v>0</v>
      </c>
      <c r="P35" s="37">
        <f t="shared" si="0"/>
        <v>0</v>
      </c>
    </row>
    <row r="36" spans="1:16" ht="12.75">
      <c r="A36" s="5"/>
      <c r="B36" s="1"/>
      <c r="C36" s="1"/>
      <c r="D36" s="1"/>
      <c r="E36" s="8"/>
      <c r="F36" s="8"/>
      <c r="G36" s="8"/>
      <c r="H36" s="8"/>
      <c r="I36" s="8"/>
      <c r="J36" s="1"/>
      <c r="K36" s="1"/>
      <c r="L36" s="1"/>
      <c r="M36" s="1"/>
      <c r="N36" s="1"/>
      <c r="O36" s="1"/>
      <c r="P36" s="1"/>
    </row>
    <row r="37" spans="1:16" ht="12.75">
      <c r="A37" s="5"/>
      <c r="B37" s="1"/>
      <c r="C37" s="1"/>
      <c r="D37" s="1"/>
      <c r="E37" s="8"/>
      <c r="F37" s="8"/>
      <c r="G37" s="8"/>
      <c r="H37" s="8"/>
      <c r="I37" s="8"/>
      <c r="J37" s="1"/>
      <c r="K37" s="1"/>
      <c r="L37" s="1"/>
      <c r="M37" s="1"/>
      <c r="N37" s="1"/>
      <c r="O37" s="1"/>
      <c r="P37" s="1"/>
    </row>
    <row r="38" spans="1:16" ht="12.75">
      <c r="A38" s="5"/>
      <c r="B38" s="13" t="s">
        <v>22</v>
      </c>
      <c r="C38" s="1"/>
      <c r="D38" s="1"/>
      <c r="E38" s="8"/>
      <c r="F38" s="8"/>
      <c r="G38" s="8"/>
      <c r="H38" s="8"/>
      <c r="I38" s="8"/>
      <c r="J38" s="1"/>
      <c r="K38" s="1"/>
      <c r="L38" s="1"/>
      <c r="M38" s="1"/>
      <c r="N38" s="1"/>
      <c r="O38" s="1"/>
      <c r="P38" s="1"/>
    </row>
    <row r="39" spans="1:16" ht="12.75">
      <c r="A39" s="5"/>
      <c r="B39" s="1" t="s">
        <v>36</v>
      </c>
      <c r="C39" s="1"/>
      <c r="D39" s="1"/>
      <c r="E39" s="8"/>
      <c r="F39" s="8"/>
      <c r="G39" s="8"/>
      <c r="H39" s="8"/>
      <c r="I39" s="8"/>
      <c r="J39" s="1"/>
      <c r="K39" s="1"/>
      <c r="L39" s="1"/>
      <c r="M39" s="1"/>
      <c r="N39" s="1"/>
      <c r="O39" s="1"/>
      <c r="P39" s="1"/>
    </row>
    <row r="40" spans="1:16" ht="12.75">
      <c r="A40" s="5"/>
      <c r="B40" s="1"/>
      <c r="C40" s="1"/>
      <c r="D40" s="1"/>
      <c r="E40" s="8"/>
      <c r="F40" s="8"/>
      <c r="G40" s="8"/>
      <c r="H40" s="8"/>
      <c r="I40" s="8"/>
      <c r="J40" s="1"/>
      <c r="K40" s="1"/>
      <c r="L40" s="1"/>
      <c r="M40" s="1"/>
      <c r="N40" s="1"/>
      <c r="O40" s="1"/>
      <c r="P40" s="1"/>
    </row>
    <row r="41" spans="1:16" ht="12.75">
      <c r="A41" s="5"/>
      <c r="C41" s="16"/>
      <c r="E41" s="8"/>
      <c r="F41" s="8"/>
      <c r="G41" s="8"/>
      <c r="H41" s="8"/>
      <c r="I41" s="8"/>
      <c r="J41" s="62" t="s">
        <v>24</v>
      </c>
      <c r="K41" s="62"/>
      <c r="L41" s="62"/>
      <c r="M41" s="62"/>
      <c r="N41" s="62"/>
      <c r="O41" s="62"/>
      <c r="P41" s="62"/>
    </row>
    <row r="42" spans="1:16" ht="12.75">
      <c r="A42" s="5"/>
      <c r="B42" s="24"/>
      <c r="C42" s="24"/>
      <c r="E42" s="25"/>
      <c r="F42" s="25"/>
      <c r="G42" s="25"/>
      <c r="H42" s="38" t="s">
        <v>17</v>
      </c>
      <c r="I42" s="25"/>
      <c r="J42" s="19" t="s">
        <v>0</v>
      </c>
      <c r="K42" s="10">
        <v>1</v>
      </c>
      <c r="L42" s="10">
        <f>K42+1</f>
        <v>2</v>
      </c>
      <c r="M42" s="10">
        <f>L42+1</f>
        <v>3</v>
      </c>
      <c r="N42" s="10">
        <f>M42+1</f>
        <v>4</v>
      </c>
      <c r="O42" s="10">
        <f>N42+1</f>
        <v>5</v>
      </c>
      <c r="P42" s="10">
        <f>O42+1</f>
        <v>6</v>
      </c>
    </row>
    <row r="43" spans="1:16" ht="12.75">
      <c r="A43" s="5"/>
      <c r="B43" s="24" t="s">
        <v>23</v>
      </c>
      <c r="C43" s="24"/>
      <c r="E43" s="25"/>
      <c r="F43" s="25"/>
      <c r="G43" s="25"/>
      <c r="H43" s="30">
        <v>0</v>
      </c>
      <c r="I43" s="25"/>
      <c r="J43" s="28"/>
      <c r="K43" s="11">
        <f>H43</f>
        <v>0</v>
      </c>
      <c r="L43" s="11">
        <f>K43</f>
        <v>0</v>
      </c>
      <c r="M43" s="11">
        <f>L43</f>
        <v>0</v>
      </c>
      <c r="N43" s="11">
        <f>M43</f>
        <v>0</v>
      </c>
      <c r="O43" s="11">
        <f>N43</f>
        <v>0</v>
      </c>
      <c r="P43" s="11">
        <f>O43</f>
        <v>0</v>
      </c>
    </row>
    <row r="44" spans="1:16" ht="12.75">
      <c r="A44" s="5"/>
      <c r="B44" s="24" t="s">
        <v>10</v>
      </c>
      <c r="C44" s="24"/>
      <c r="E44" s="25"/>
      <c r="F44" s="25"/>
      <c r="G44" s="25"/>
      <c r="H44" s="32">
        <v>0</v>
      </c>
      <c r="I44" s="25"/>
      <c r="J44" s="28">
        <f>H44</f>
        <v>0</v>
      </c>
      <c r="K44" s="11"/>
      <c r="L44" s="11"/>
      <c r="M44" s="11"/>
      <c r="N44" s="11"/>
      <c r="O44" s="11"/>
      <c r="P44" s="11"/>
    </row>
    <row r="45" spans="1:10" ht="12.75">
      <c r="A45" s="5"/>
      <c r="B45" s="24" t="s">
        <v>29</v>
      </c>
      <c r="C45" s="24"/>
      <c r="E45" s="25"/>
      <c r="F45" s="25"/>
      <c r="G45" s="25"/>
      <c r="H45" s="25"/>
      <c r="I45" s="25"/>
      <c r="J45" s="28"/>
    </row>
    <row r="46" spans="1:16" ht="12.75">
      <c r="A46" s="5"/>
      <c r="B46" s="24"/>
      <c r="C46" s="24" t="s">
        <v>31</v>
      </c>
      <c r="E46" s="25"/>
      <c r="F46" s="25"/>
      <c r="G46" s="25"/>
      <c r="H46" s="34">
        <v>0</v>
      </c>
      <c r="I46" s="25"/>
      <c r="J46" s="28"/>
      <c r="K46" s="11"/>
      <c r="L46" s="11"/>
      <c r="M46" s="11"/>
      <c r="N46" s="11"/>
      <c r="O46" s="11"/>
      <c r="P46" s="11"/>
    </row>
    <row r="47" spans="1:16" ht="12.75">
      <c r="A47" s="5"/>
      <c r="B47" s="24"/>
      <c r="C47" s="24" t="s">
        <v>26</v>
      </c>
      <c r="E47" s="25"/>
      <c r="F47" s="25"/>
      <c r="G47" s="25"/>
      <c r="H47" s="32">
        <f>H27</f>
        <v>0</v>
      </c>
      <c r="I47" s="25"/>
      <c r="J47" s="28"/>
      <c r="K47" s="37">
        <f>H46*H47</f>
        <v>0</v>
      </c>
      <c r="L47" s="37">
        <f>K47</f>
        <v>0</v>
      </c>
      <c r="M47" s="37">
        <f>L47</f>
        <v>0</v>
      </c>
      <c r="N47" s="37">
        <f>M47</f>
        <v>0</v>
      </c>
      <c r="O47" s="37">
        <f>N47</f>
        <v>0</v>
      </c>
      <c r="P47" s="37">
        <f>O47</f>
        <v>0</v>
      </c>
    </row>
    <row r="48" spans="1:16" ht="12.75">
      <c r="A48" s="5"/>
      <c r="B48" s="48" t="s">
        <v>35</v>
      </c>
      <c r="C48" s="48"/>
      <c r="E48" s="25"/>
      <c r="F48" s="25"/>
      <c r="G48" s="25"/>
      <c r="H48" s="25"/>
      <c r="I48" s="25"/>
      <c r="J48" s="28"/>
      <c r="K48" s="47"/>
      <c r="L48" s="47"/>
      <c r="M48" s="47"/>
      <c r="N48" s="47"/>
      <c r="O48" s="47"/>
      <c r="P48" s="47"/>
    </row>
    <row r="49" spans="1:16" ht="12.75">
      <c r="A49" s="5"/>
      <c r="B49" s="24"/>
      <c r="C49" s="48" t="s">
        <v>27</v>
      </c>
      <c r="E49" s="25"/>
      <c r="F49" s="25"/>
      <c r="G49" s="25"/>
      <c r="H49" s="30">
        <v>0</v>
      </c>
      <c r="I49" s="25"/>
      <c r="J49" s="28">
        <f>H49</f>
        <v>0</v>
      </c>
      <c r="K49" s="37"/>
      <c r="L49" s="37"/>
      <c r="M49" s="37"/>
      <c r="N49" s="37"/>
      <c r="O49" s="37"/>
      <c r="P49" s="37"/>
    </row>
    <row r="50" spans="1:16" ht="12.75">
      <c r="A50" s="5"/>
      <c r="B50" s="24"/>
      <c r="C50" s="48" t="s">
        <v>28</v>
      </c>
      <c r="E50" s="25"/>
      <c r="F50" s="25"/>
      <c r="G50" s="25"/>
      <c r="H50" s="32">
        <v>0</v>
      </c>
      <c r="I50" s="25"/>
      <c r="J50" s="29"/>
      <c r="K50" s="12">
        <f>H50</f>
        <v>0</v>
      </c>
      <c r="L50" s="12">
        <f>K50</f>
        <v>0</v>
      </c>
      <c r="M50" s="12">
        <f>L50</f>
        <v>0</v>
      </c>
      <c r="N50" s="12">
        <f>M50</f>
        <v>0</v>
      </c>
      <c r="O50" s="12">
        <f>N50</f>
        <v>0</v>
      </c>
      <c r="P50" s="12">
        <f>O50</f>
        <v>0</v>
      </c>
    </row>
    <row r="51" spans="1:16" ht="12.75">
      <c r="A51" s="5"/>
      <c r="B51" s="24"/>
      <c r="C51" s="24"/>
      <c r="E51" s="25"/>
      <c r="F51" s="25"/>
      <c r="G51" s="25"/>
      <c r="H51" s="27"/>
      <c r="I51" s="25"/>
      <c r="J51" s="37"/>
      <c r="K51" s="37"/>
      <c r="L51" s="37"/>
      <c r="M51" s="37"/>
      <c r="N51" s="37"/>
      <c r="O51" s="37"/>
      <c r="P51" s="37"/>
    </row>
    <row r="52" spans="1:16" ht="12.75">
      <c r="A52" s="5"/>
      <c r="B52" s="24"/>
      <c r="D52" s="24"/>
      <c r="E52" s="25"/>
      <c r="F52" s="25"/>
      <c r="G52" s="25"/>
      <c r="H52" s="25"/>
      <c r="I52" s="36" t="s">
        <v>19</v>
      </c>
      <c r="J52" s="37">
        <f>SUM(J43:J50)</f>
        <v>0</v>
      </c>
      <c r="K52" s="37">
        <f aca="true" t="shared" si="1" ref="K52:P52">SUM(K43:K50)</f>
        <v>0</v>
      </c>
      <c r="L52" s="37">
        <f t="shared" si="1"/>
        <v>0</v>
      </c>
      <c r="M52" s="37">
        <f t="shared" si="1"/>
        <v>0</v>
      </c>
      <c r="N52" s="37">
        <f t="shared" si="1"/>
        <v>0</v>
      </c>
      <c r="O52" s="37">
        <f t="shared" si="1"/>
        <v>0</v>
      </c>
      <c r="P52" s="37">
        <f t="shared" si="1"/>
        <v>0</v>
      </c>
    </row>
    <row r="53" spans="1:16" ht="12.75">
      <c r="A53" s="5"/>
      <c r="B53" s="1"/>
      <c r="C53" s="1"/>
      <c r="D53" s="1"/>
      <c r="E53" s="8"/>
      <c r="F53" s="8"/>
      <c r="G53" s="8"/>
      <c r="H53" s="8"/>
      <c r="I53" s="8"/>
      <c r="J53" s="11"/>
      <c r="K53" s="11"/>
      <c r="L53" s="11"/>
      <c r="M53" s="11"/>
      <c r="N53" s="11"/>
      <c r="O53" s="11"/>
      <c r="P53" s="11"/>
    </row>
    <row r="54" spans="1:16" ht="12.75">
      <c r="A54" s="5"/>
      <c r="B54" s="1"/>
      <c r="C54" s="1"/>
      <c r="D54" s="1"/>
      <c r="E54" s="8"/>
      <c r="F54" s="8"/>
      <c r="G54" s="8"/>
      <c r="H54" s="8"/>
      <c r="I54" s="8"/>
      <c r="J54" s="11"/>
      <c r="K54" s="11"/>
      <c r="L54" s="11"/>
      <c r="M54" s="11"/>
      <c r="N54" s="11"/>
      <c r="O54" s="11"/>
      <c r="P54" s="11"/>
    </row>
    <row r="55" spans="1:16" ht="12.75">
      <c r="A55" s="5"/>
      <c r="B55" s="13" t="s">
        <v>18</v>
      </c>
      <c r="C55" s="1"/>
      <c r="D55" s="1"/>
      <c r="E55" s="8"/>
      <c r="F55" s="8"/>
      <c r="G55" s="8"/>
      <c r="H55" s="8"/>
      <c r="I55" s="8"/>
      <c r="J55" s="11"/>
      <c r="K55" s="11"/>
      <c r="L55" s="11"/>
      <c r="M55" s="11"/>
      <c r="N55" s="11"/>
      <c r="O55" s="11"/>
      <c r="P55" s="11"/>
    </row>
    <row r="56" spans="1:16" ht="12.75">
      <c r="A56" s="5"/>
      <c r="B56" s="1"/>
      <c r="C56" s="1"/>
      <c r="D56" s="1"/>
      <c r="E56" s="8"/>
      <c r="F56" s="8"/>
      <c r="G56" s="8"/>
      <c r="H56" s="8"/>
      <c r="I56" s="8"/>
      <c r="J56" s="11"/>
      <c r="K56" s="11"/>
      <c r="L56" s="11"/>
      <c r="M56" s="11"/>
      <c r="N56" s="11"/>
      <c r="O56" s="11"/>
      <c r="P56" s="11"/>
    </row>
    <row r="57" spans="1:21" ht="12.75">
      <c r="A57" s="5"/>
      <c r="B57" s="1"/>
      <c r="C57" s="1"/>
      <c r="D57" s="1"/>
      <c r="E57" s="8"/>
      <c r="F57" s="8"/>
      <c r="G57" s="8"/>
      <c r="H57" s="8"/>
      <c r="I57" s="8"/>
      <c r="J57" s="11"/>
      <c r="K57" s="11"/>
      <c r="L57" s="11"/>
      <c r="M57" s="11"/>
      <c r="N57" s="11"/>
      <c r="O57" s="11"/>
      <c r="P57" s="11"/>
      <c r="R57" s="22"/>
      <c r="S57" s="22"/>
      <c r="T57" s="22"/>
      <c r="U57" s="22"/>
    </row>
    <row r="58" spans="1:21" ht="12.75">
      <c r="A58" s="5"/>
      <c r="B58" s="1"/>
      <c r="C58" s="1"/>
      <c r="D58" s="1"/>
      <c r="E58" s="8"/>
      <c r="F58" s="8"/>
      <c r="G58" s="8"/>
      <c r="H58" s="8"/>
      <c r="I58" s="8"/>
      <c r="J58" s="11"/>
      <c r="K58" s="11"/>
      <c r="L58" s="11"/>
      <c r="M58" s="11"/>
      <c r="N58" s="11"/>
      <c r="O58" s="11"/>
      <c r="P58" s="11"/>
      <c r="R58" s="22"/>
      <c r="S58" s="22"/>
      <c r="T58" s="22"/>
      <c r="U58" s="22"/>
    </row>
    <row r="59" spans="1:21" ht="12.75">
      <c r="A59" s="5"/>
      <c r="B59" s="1"/>
      <c r="C59" s="1"/>
      <c r="D59" s="1"/>
      <c r="E59" s="8"/>
      <c r="F59" s="8"/>
      <c r="G59" s="8"/>
      <c r="H59" s="8"/>
      <c r="I59" s="8"/>
      <c r="J59" s="11"/>
      <c r="K59" s="11"/>
      <c r="L59" s="11"/>
      <c r="M59" s="11"/>
      <c r="N59" s="11"/>
      <c r="O59" s="11"/>
      <c r="P59" s="11"/>
      <c r="R59" s="41"/>
      <c r="S59" s="42" t="s">
        <v>15</v>
      </c>
      <c r="T59" s="42" t="s">
        <v>16</v>
      </c>
      <c r="U59" s="22"/>
    </row>
    <row r="60" spans="1:21" ht="12.75">
      <c r="A60" s="5"/>
      <c r="B60" s="1"/>
      <c r="C60" s="1"/>
      <c r="D60" s="1"/>
      <c r="E60" s="8"/>
      <c r="F60" s="8"/>
      <c r="G60" s="8"/>
      <c r="H60" s="8"/>
      <c r="I60" s="8"/>
      <c r="J60" s="11"/>
      <c r="K60" s="11"/>
      <c r="L60" s="11"/>
      <c r="M60" s="11"/>
      <c r="N60" s="11"/>
      <c r="O60" s="11"/>
      <c r="P60" s="11"/>
      <c r="R60" s="43" t="s">
        <v>1</v>
      </c>
      <c r="S60" s="44">
        <f>J52+K52</f>
        <v>0</v>
      </c>
      <c r="T60" s="44">
        <f>J35+K35</f>
        <v>0</v>
      </c>
      <c r="U60" s="22"/>
    </row>
    <row r="61" spans="1:21" ht="12.75">
      <c r="A61" s="5"/>
      <c r="B61" s="1"/>
      <c r="C61" s="1"/>
      <c r="D61" s="1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R61" s="43" t="s">
        <v>3</v>
      </c>
      <c r="S61" s="44">
        <f>S60+L52</f>
        <v>0</v>
      </c>
      <c r="T61" s="44">
        <f>T60+L35</f>
        <v>0</v>
      </c>
      <c r="U61" s="22"/>
    </row>
    <row r="62" spans="1:21" ht="12.75">
      <c r="A62" s="5"/>
      <c r="B62" s="1"/>
      <c r="C62" s="1"/>
      <c r="D62" s="1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R62" s="43" t="s">
        <v>2</v>
      </c>
      <c r="S62" s="44">
        <f>S61+M52</f>
        <v>0</v>
      </c>
      <c r="T62" s="44">
        <f>T61+M35</f>
        <v>0</v>
      </c>
      <c r="U62" s="22"/>
    </row>
    <row r="63" spans="1:21" ht="12.75">
      <c r="A63" s="5"/>
      <c r="B63" s="1"/>
      <c r="C63" s="1"/>
      <c r="D63" s="1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R63" s="43" t="s">
        <v>4</v>
      </c>
      <c r="S63" s="44">
        <f>S62+N52</f>
        <v>0</v>
      </c>
      <c r="T63" s="44">
        <f>T62+N35</f>
        <v>0</v>
      </c>
      <c r="U63" s="22"/>
    </row>
    <row r="64" spans="1:21" ht="12.75">
      <c r="A64" s="5"/>
      <c r="B64" s="1"/>
      <c r="C64" s="1"/>
      <c r="D64" s="1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R64" s="43" t="s">
        <v>5</v>
      </c>
      <c r="S64" s="44">
        <f>S63+O52</f>
        <v>0</v>
      </c>
      <c r="T64" s="44">
        <f>T63+O35</f>
        <v>0</v>
      </c>
      <c r="U64" s="22"/>
    </row>
    <row r="65" spans="1:21" ht="12.75">
      <c r="A65" s="5"/>
      <c r="B65" s="1"/>
      <c r="C65" s="1"/>
      <c r="D65" s="1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R65" s="43" t="s">
        <v>6</v>
      </c>
      <c r="S65" s="44">
        <f>S64+P52</f>
        <v>0</v>
      </c>
      <c r="T65" s="44">
        <f>T64+P35</f>
        <v>0</v>
      </c>
      <c r="U65" s="22"/>
    </row>
    <row r="66" spans="1:21" ht="12.75">
      <c r="A66" s="5"/>
      <c r="B66" s="1"/>
      <c r="C66" s="1"/>
      <c r="D66" s="1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R66" s="45"/>
      <c r="S66" s="45"/>
      <c r="T66" s="45"/>
      <c r="U66" s="22"/>
    </row>
    <row r="67" spans="1:21" ht="12.75">
      <c r="A67" s="5"/>
      <c r="B67" s="1"/>
      <c r="C67" s="1"/>
      <c r="D67" s="1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R67" s="22"/>
      <c r="S67" s="22"/>
      <c r="T67" s="22"/>
      <c r="U67" s="22"/>
    </row>
    <row r="68" spans="2:21" ht="12.75">
      <c r="B68" s="4"/>
      <c r="C68" s="4"/>
      <c r="D68" s="4"/>
      <c r="E68" s="5"/>
      <c r="F68" s="5"/>
      <c r="G68" s="5"/>
      <c r="H68" s="5"/>
      <c r="I68" s="5"/>
      <c r="J68" s="5"/>
      <c r="K68" s="5"/>
      <c r="L68" s="5"/>
      <c r="M68" s="5"/>
      <c r="N68" s="3"/>
      <c r="O68" s="3"/>
      <c r="P68" s="3"/>
      <c r="R68" s="22"/>
      <c r="S68" s="22"/>
      <c r="T68" s="22"/>
      <c r="U68" s="22"/>
    </row>
    <row r="69" spans="2:16" ht="12.75">
      <c r="B69" s="4"/>
      <c r="C69" s="4"/>
      <c r="D69" s="4"/>
      <c r="E69" s="5"/>
      <c r="F69" s="5"/>
      <c r="G69" s="5"/>
      <c r="H69" s="5"/>
      <c r="I69" s="5"/>
      <c r="J69" s="5"/>
      <c r="K69" s="5"/>
      <c r="L69" s="5"/>
      <c r="M69" s="5"/>
      <c r="N69" s="3"/>
      <c r="O69" s="3"/>
      <c r="P69" s="3"/>
    </row>
    <row r="70" spans="2:16" ht="12.75">
      <c r="B70" s="4"/>
      <c r="C70" s="4"/>
      <c r="D70" s="4"/>
      <c r="E70" s="5"/>
      <c r="F70" s="5"/>
      <c r="G70" s="5"/>
      <c r="H70" s="5"/>
      <c r="I70" s="5"/>
      <c r="J70" s="5"/>
      <c r="K70" s="5"/>
      <c r="L70" s="5"/>
      <c r="M70" s="5"/>
      <c r="N70" s="3"/>
      <c r="O70" s="3"/>
      <c r="P70" s="3"/>
    </row>
    <row r="71" spans="2:16" ht="12.75">
      <c r="B71" s="4"/>
      <c r="C71" s="4"/>
      <c r="D71" s="4"/>
      <c r="E71" s="5"/>
      <c r="F71" s="5"/>
      <c r="G71" s="5"/>
      <c r="H71" s="5"/>
      <c r="I71" s="5"/>
      <c r="J71" s="5"/>
      <c r="K71" s="5"/>
      <c r="L71" s="5"/>
      <c r="M71" s="5"/>
      <c r="N71" s="3"/>
      <c r="O71" s="3"/>
      <c r="P71" s="3"/>
    </row>
    <row r="72" spans="2:16" ht="12.75">
      <c r="B72" s="4"/>
      <c r="C72" s="4"/>
      <c r="D72" s="4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</row>
    <row r="73" spans="2:16" ht="12.75">
      <c r="B73" s="4"/>
      <c r="C73" s="4"/>
      <c r="D73" s="4"/>
      <c r="E73" s="5"/>
      <c r="F73" s="5"/>
      <c r="G73" s="5"/>
      <c r="H73" s="5"/>
      <c r="I73" s="5"/>
      <c r="J73" s="5"/>
      <c r="K73" s="5"/>
      <c r="L73" s="5"/>
      <c r="M73" s="5"/>
      <c r="N73" s="3"/>
      <c r="O73" s="3"/>
      <c r="P73" s="3"/>
    </row>
    <row r="74" spans="2:16" ht="12.75">
      <c r="B74" s="4"/>
      <c r="C74" s="4"/>
      <c r="D74" s="4"/>
      <c r="E74" s="5"/>
      <c r="F74" s="5"/>
      <c r="G74" s="5"/>
      <c r="H74" s="5"/>
      <c r="I74" s="5"/>
      <c r="J74" s="5"/>
      <c r="K74" s="5"/>
      <c r="L74" s="5"/>
      <c r="M74" s="5"/>
      <c r="N74" s="3"/>
      <c r="O74" s="3"/>
      <c r="P74" s="3"/>
    </row>
    <row r="75" spans="2:16" ht="12.75">
      <c r="B75" s="4"/>
      <c r="C75" s="4"/>
      <c r="D75" s="4"/>
      <c r="E75" s="5"/>
      <c r="F75" s="5"/>
      <c r="G75" s="5"/>
      <c r="H75" s="5"/>
      <c r="I75" s="5"/>
      <c r="J75" s="5"/>
      <c r="K75" s="5"/>
      <c r="L75" s="5"/>
      <c r="M75" s="5"/>
      <c r="N75" s="3"/>
      <c r="O75" s="3"/>
      <c r="P75" s="3"/>
    </row>
    <row r="76" spans="2:17" ht="12.75">
      <c r="B76" s="4"/>
      <c r="C76" s="4"/>
      <c r="D76" s="4"/>
      <c r="E76" s="7"/>
      <c r="F76" s="5"/>
      <c r="G76" s="5"/>
      <c r="H76" s="5"/>
      <c r="I76" s="5"/>
      <c r="J76" s="5"/>
      <c r="K76" s="5"/>
      <c r="L76" s="5"/>
      <c r="M76" s="5"/>
      <c r="N76" s="3"/>
      <c r="O76" s="20"/>
      <c r="P76" s="3"/>
      <c r="Q76" s="50"/>
    </row>
    <row r="77" spans="1:17" ht="9" customHeight="1">
      <c r="A77" s="49"/>
      <c r="B77" s="53" t="s">
        <v>37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5"/>
      <c r="Q77" s="46"/>
    </row>
    <row r="78" spans="1:17" ht="9" customHeight="1">
      <c r="A78" s="49"/>
      <c r="B78" s="56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8"/>
      <c r="Q78" s="46"/>
    </row>
    <row r="79" spans="1:17" ht="9" customHeight="1">
      <c r="A79" s="49"/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1"/>
      <c r="Q79" s="46"/>
    </row>
    <row r="80" spans="1:17" ht="12.75">
      <c r="A80" s="39"/>
      <c r="Q80" s="50"/>
    </row>
    <row r="81" spans="2:17" ht="8.25" customHeight="1">
      <c r="B81" s="23" t="s">
        <v>30</v>
      </c>
      <c r="Q81" s="50"/>
    </row>
    <row r="85" ht="12.75">
      <c r="B85" s="23"/>
    </row>
  </sheetData>
  <sheetProtection sheet="1" objects="1" scenarios="1"/>
  <mergeCells count="4">
    <mergeCell ref="B77:P79"/>
    <mergeCell ref="J18:P18"/>
    <mergeCell ref="J41:P41"/>
    <mergeCell ref="B11:P13"/>
  </mergeCells>
  <printOptions horizontalCentered="1"/>
  <pageMargins left="0.2" right="0.2" top="0.5" bottom="0.5" header="0.25" footer="0.25"/>
  <pageSetup fitToHeight="1" fitToWidth="1" horizontalDpi="600" verticalDpi="600" orientation="portrait" scale="70" r:id="rId2"/>
  <headerFooter alignWithMargins="0">
    <oddFooter>&amp;R&amp;8Nucleus Research Inc.&amp;10
&amp;7www.NucleusResearch.com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Campbell</dc:creator>
  <cp:keywords/>
  <dc:description/>
  <cp:lastModifiedBy>Ian</cp:lastModifiedBy>
  <cp:lastPrinted>2007-04-18T16:06:31Z</cp:lastPrinted>
  <dcterms:created xsi:type="dcterms:W3CDTF">2004-03-09T05:16:14Z</dcterms:created>
  <dcterms:modified xsi:type="dcterms:W3CDTF">2009-06-16T14:37:43Z</dcterms:modified>
  <cp:category/>
  <cp:version/>
  <cp:contentType/>
  <cp:contentStatus/>
</cp:coreProperties>
</file>